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9180" windowHeight="4305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<sst xmlns="http://schemas.openxmlformats.org/spreadsheetml/2006/main" count="44" uniqueCount="42">
  <si>
    <t>ΚΛΗΡΟΔΟΤΗΜΑ ΠΕΡΙΚΛΕΟΥΣ ΒΛΑΧΟΥ</t>
  </si>
  <si>
    <t>ΧΡΗΣΗ 2014</t>
  </si>
  <si>
    <t>ΙΣΟΛΟΓΙΣΜΟΣ (ΣΕ ΕΥΡΩ)</t>
  </si>
  <si>
    <t>Ποσά κλειόμενης χρήσης</t>
  </si>
  <si>
    <t>Ποσά προηγούμενης χρήσης</t>
  </si>
  <si>
    <t>ΕΝΕΡΓΗΤΙΚΟ</t>
  </si>
  <si>
    <t>ΠΑΘΗΤΙΚΟ</t>
  </si>
  <si>
    <t>ΤΡΑΠΕΖΕΣ</t>
  </si>
  <si>
    <t>ΚΕΦΑΛΑΙΟ</t>
  </si>
  <si>
    <t>ΚΑΤΑΘΕΣΕΙΣ ΠΡΟΘΕΣΜΙΑΣ</t>
  </si>
  <si>
    <t xml:space="preserve">ΑΠ/ΚΟ ΥΠΕΡ/ΣΕΩΣ </t>
  </si>
  <si>
    <t>ΧΡΕΩΓΡΑΦΩΝ</t>
  </si>
  <si>
    <t>ΚΑΤΑΘΕΣΕΙΣ ΟΨΕΩΣ</t>
  </si>
  <si>
    <t>ΕΤΕ Λογ. 040/296107-57</t>
  </si>
  <si>
    <t>ΥΠΟΧΡΕΩΣΕΙΣ ΠΡΟΣ</t>
  </si>
  <si>
    <t xml:space="preserve"> ΤΡΙΤΟΥΣ</t>
  </si>
  <si>
    <t>ΧΡΕΩΓΡΑΦΑ</t>
  </si>
  <si>
    <t>ΜΤΧ ΕΤΕ 46.735 Χ 1,65</t>
  </si>
  <si>
    <t>warrants 32.245 x 0,22</t>
  </si>
  <si>
    <t>Διαφορα ενεργητικού-παθητικού</t>
  </si>
  <si>
    <t>ΛΟΓ/ΣΜΟΙ ΤΑΞΕΩΣ ΧΡΕΩΣΤΙΚΟΙ</t>
  </si>
  <si>
    <t>ΛΟΓ/ΣΜΟΙ ΤΑΞΕΩΣ ΠΙΣΤΩΤΙΚΟΙ</t>
  </si>
  <si>
    <r>
      <t>ΧΡΕΩ/ΓΡΑΦΑ ΠΡΟΣ ΦΥΛΑΞΗ ΤΕΜ</t>
    </r>
    <r>
      <rPr>
        <u val="single"/>
        <sz val="10"/>
        <rFont val="Arial"/>
        <family val="2"/>
      </rPr>
      <t>.78.980</t>
    </r>
  </si>
  <si>
    <t xml:space="preserve">ΕΞΟΔΑ </t>
  </si>
  <si>
    <t>ΕΣΟΔΑ</t>
  </si>
  <si>
    <t xml:space="preserve">ΦΟΡΟΣ ΤΟΚΩΝ ΚΑΤΑΘΕΣΕΩΝ </t>
  </si>
  <si>
    <t xml:space="preserve">ΜΕΡΙΣΜΑΤΑ </t>
  </si>
  <si>
    <t>ΑΜΟΙΒΕΣ &amp; ΠΡΟΜ.ΤΡΑΠΕΖΩΝ</t>
  </si>
  <si>
    <t>ΤΟΚΟΙ ΚΑΤ/ΣΕΩΝ</t>
  </si>
  <si>
    <t>Από τους παραπάνω λογιστικούς πίνακες του Ισολογισμού και των Αποτελεσμάτων Χρήσεως εξάγονται τα ακόλουθα:</t>
  </si>
  <si>
    <r>
      <t>1) Τα</t>
    </r>
    <r>
      <rPr>
        <b/>
        <sz val="10"/>
        <rFont val="Arial"/>
        <family val="2"/>
      </rPr>
      <t xml:space="preserve"> έσοδα</t>
    </r>
    <r>
      <rPr>
        <sz val="10"/>
        <rFont val="Arial"/>
        <family val="0"/>
      </rPr>
      <t xml:space="preserve"> του κληροδοτήματος προέρχονται από τόκους των καταθέσεων </t>
    </r>
    <r>
      <rPr>
        <b/>
        <sz val="10"/>
        <rFont val="Arial"/>
        <family val="2"/>
      </rPr>
      <t>€ 9.690,50</t>
    </r>
  </si>
  <si>
    <r>
      <t xml:space="preserve">2) Τα </t>
    </r>
    <r>
      <rPr>
        <b/>
        <sz val="10"/>
        <rFont val="Arial"/>
        <family val="2"/>
      </rPr>
      <t>έξοδα</t>
    </r>
    <r>
      <rPr>
        <sz val="10"/>
        <rFont val="Arial"/>
        <family val="0"/>
      </rPr>
      <t xml:space="preserve"> του κληροδ/τος αποτελούνται από το φόρο του Δημοσίου επί των τόκων καταθέσεων &amp; προμήθειες τραπεζών</t>
    </r>
    <r>
      <rPr>
        <b/>
        <sz val="10"/>
        <rFont val="Arial"/>
        <family val="2"/>
      </rPr>
      <t xml:space="preserve"> € 2.079,14</t>
    </r>
  </si>
  <si>
    <r>
      <t xml:space="preserve">3) Κατά το έτος </t>
    </r>
    <r>
      <rPr>
        <b/>
        <sz val="10"/>
        <rFont val="Arial"/>
        <family val="2"/>
      </rPr>
      <t>2014</t>
    </r>
    <r>
      <rPr>
        <sz val="10"/>
        <rFont val="Arial"/>
        <family val="0"/>
      </rPr>
      <t xml:space="preserve"> προέκυψε από το κληροδότημα </t>
    </r>
    <r>
      <rPr>
        <b/>
        <sz val="10"/>
        <rFont val="Arial"/>
        <family val="2"/>
      </rPr>
      <t>πλεόνασμα</t>
    </r>
    <r>
      <rPr>
        <sz val="10"/>
        <rFont val="Arial"/>
        <family val="0"/>
      </rPr>
      <t xml:space="preserve"> το οποίο ανήλθε στο ποσό των</t>
    </r>
    <r>
      <rPr>
        <b/>
        <sz val="10"/>
        <rFont val="Arial"/>
        <family val="2"/>
      </rPr>
      <t xml:space="preserve"> € 7.611,36</t>
    </r>
  </si>
  <si>
    <r>
      <t>4)</t>
    </r>
    <r>
      <rPr>
        <b/>
        <sz val="10"/>
        <rFont val="Arial"/>
        <family val="2"/>
      </rPr>
      <t xml:space="preserve"> Ο αριθμός των μετοχών </t>
    </r>
    <r>
      <rPr>
        <sz val="10"/>
        <rFont val="Arial"/>
        <family val="0"/>
      </rPr>
      <t xml:space="preserve">του κληροδοτήματος είναι </t>
    </r>
    <r>
      <rPr>
        <b/>
        <sz val="10"/>
        <rFont val="Arial"/>
        <family val="2"/>
      </rPr>
      <t>46.735 &amp; 32.245 warrants</t>
    </r>
    <r>
      <rPr>
        <sz val="10"/>
        <rFont val="Arial"/>
        <family val="0"/>
      </rPr>
      <t>.</t>
    </r>
  </si>
  <si>
    <r>
      <t xml:space="preserve">5) </t>
    </r>
    <r>
      <rPr>
        <b/>
        <sz val="10"/>
        <rFont val="Arial"/>
        <family val="2"/>
      </rPr>
      <t>Τα διαθέσιμα κεφάλαια</t>
    </r>
    <r>
      <rPr>
        <sz val="10"/>
        <rFont val="Arial"/>
        <family val="0"/>
      </rPr>
      <t xml:space="preserve"> του κληροδοτήματος Περικλέους Σ.Βλάχου την </t>
    </r>
    <r>
      <rPr>
        <b/>
        <sz val="10"/>
        <rFont val="Arial"/>
        <family val="2"/>
      </rPr>
      <t>31/12/2014</t>
    </r>
    <r>
      <rPr>
        <sz val="10"/>
        <rFont val="Arial"/>
        <family val="0"/>
      </rPr>
      <t xml:space="preserve"> ανέρχονται στο ποσό των </t>
    </r>
  </si>
  <si>
    <r>
      <t xml:space="preserve"> </t>
    </r>
    <r>
      <rPr>
        <b/>
        <sz val="10"/>
        <rFont val="Arial"/>
        <family val="2"/>
      </rPr>
      <t xml:space="preserve">€ 265.087,88 </t>
    </r>
    <r>
      <rPr>
        <sz val="10"/>
        <rFont val="Arial"/>
        <family val="0"/>
      </rPr>
      <t xml:space="preserve">και συνίστανται σε μετρητά </t>
    </r>
    <r>
      <rPr>
        <b/>
        <sz val="10"/>
        <rFont val="Arial"/>
        <family val="2"/>
      </rPr>
      <t>€ 20.881,23</t>
    </r>
    <r>
      <rPr>
        <sz val="10"/>
        <rFont val="Arial"/>
        <family val="0"/>
      </rPr>
      <t xml:space="preserve"> που έχουν κατατεθεί στην</t>
    </r>
    <r>
      <rPr>
        <b/>
        <sz val="10"/>
        <rFont val="Arial"/>
        <family val="2"/>
      </rPr>
      <t xml:space="preserve"> Εθνική Τράπεζα</t>
    </r>
    <r>
      <rPr>
        <sz val="10"/>
        <rFont val="Arial"/>
        <family val="0"/>
      </rPr>
      <t xml:space="preserve"> της Ελλάδος, σε </t>
    </r>
    <r>
      <rPr>
        <b/>
        <sz val="10"/>
        <rFont val="Arial"/>
        <family val="2"/>
      </rPr>
      <t>160.000€</t>
    </r>
    <r>
      <rPr>
        <sz val="10"/>
        <rFont val="Arial"/>
        <family val="0"/>
      </rPr>
      <t xml:space="preserve"> </t>
    </r>
  </si>
  <si>
    <r>
      <t xml:space="preserve"> που έχουν κατατεθεί σε προθεσμιακή στην</t>
    </r>
    <r>
      <rPr>
        <b/>
        <sz val="10"/>
        <rFont val="Arial"/>
        <family val="2"/>
      </rPr>
      <t xml:space="preserve"> ΑΤΤICA BANK</t>
    </r>
    <r>
      <rPr>
        <sz val="10"/>
        <rFont val="Arial"/>
        <family val="0"/>
      </rPr>
      <t xml:space="preserve"> και από μετοχές της Εθνικής Τραπέζης Ελλάδος αξίας </t>
    </r>
    <r>
      <rPr>
        <b/>
        <sz val="10"/>
        <rFont val="Arial"/>
        <family val="2"/>
      </rPr>
      <t>€ 84.206,65</t>
    </r>
    <r>
      <rPr>
        <sz val="10"/>
        <rFont val="Arial"/>
        <family val="0"/>
      </rPr>
      <t>.</t>
    </r>
  </si>
  <si>
    <t xml:space="preserve"> .</t>
  </si>
  <si>
    <t>ATTICA BANK Λογ.</t>
  </si>
  <si>
    <t xml:space="preserve">ΠΛΕΟΝΑΣΜΑ ΧΡΗΣΕΩΣ </t>
  </si>
  <si>
    <t xml:space="preserve">ΑΠΟΤΕΛΕΣΜΑΤΑ ΧΡΗΣΕΩΣ  </t>
  </si>
  <si>
    <t>ΧΡΕΩ/ΓΡΑΦΑ ΤΡΑΠΕΖΩΝ ΤΕΜ.78.980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</si>
</sst>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Δρχ&quot;;\-#,##0\ &quot;Δρχ&quot;"/>
    <numFmt numFmtId="173" formatCode="#,##0\ &quot;Δρχ&quot;;[Red]\-#,##0\ &quot;Δρχ&quot;"/>
    <numFmt numFmtId="174" formatCode="#,##0.00\ &quot;Δρχ&quot;;\-#,##0.00\ &quot;Δρχ&quot;"/>
    <numFmt numFmtId="175" formatCode="#,##0.00\ &quot;Δρχ&quot;;[Red]\-#,##0.00\ &quot;Δρχ&quot;"/>
    <numFmt numFmtId="176" formatCode="_-* #,##0\ &quot;Δρχ&quot;_-;\-* #,##0\ &quot;Δρχ&quot;_-;_-* &quot;-&quot;\ &quot;Δρχ&quot;_-;_-@_-"/>
    <numFmt numFmtId="177" formatCode="_-* #,##0\ _Δ_ρ_χ_-;\-* #,##0\ _Δ_ρ_χ_-;_-* &quot;-&quot;\ _Δ_ρ_χ_-;_-@_-"/>
    <numFmt numFmtId="178" formatCode="_-* #,##0.00\ &quot;Δρχ&quot;_-;\-* #,##0.00\ &quot;Δρχ&quot;_-;_-* &quot;-&quot;??\ &quot;Δρχ&quot;_-;_-@_-"/>
    <numFmt numFmtId="179" formatCode="_-* #,##0.00\ _Δ_ρ_χ_-;\-* #,##0.00\ _Δ_ρ_χ_-;_-* &quot;-&quot;??\ _Δ_ρ_χ_-;_-@_-"/>
  </numFmts>
  <fonts count="39">
    <font>
      <sz val="10"/>
      <name val="Arial"/>
      <family val="0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u val="single"/>
      <sz val="9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6" fillId="28" borderId="3" applyNumberFormat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1" applyNumberFormat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" fontId="0" fillId="0" borderId="0" xfId="0" applyNumberFormat="1" applyAlignment="1">
      <alignment/>
    </xf>
    <xf numFmtId="0" fontId="3" fillId="0" borderId="0" xfId="0" applyFont="1" applyAlignment="1">
      <alignment/>
    </xf>
    <xf numFmtId="4" fontId="0" fillId="0" borderId="0" xfId="0" applyNumberFormat="1" applyFill="1" applyAlignment="1">
      <alignment/>
    </xf>
    <xf numFmtId="4" fontId="2" fillId="0" borderId="0" xfId="0" applyNumberFormat="1" applyFont="1" applyFill="1" applyAlignment="1">
      <alignment/>
    </xf>
    <xf numFmtId="4" fontId="4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2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4" fontId="0" fillId="0" borderId="11" xfId="0" applyNumberFormat="1" applyFont="1" applyFill="1" applyBorder="1" applyAlignment="1">
      <alignment/>
    </xf>
    <xf numFmtId="4" fontId="4" fillId="0" borderId="10" xfId="0" applyNumberFormat="1" applyFont="1" applyFill="1" applyBorder="1" applyAlignment="1">
      <alignment/>
    </xf>
    <xf numFmtId="4" fontId="0" fillId="0" borderId="10" xfId="0" applyNumberFormat="1" applyFill="1" applyBorder="1" applyAlignment="1">
      <alignment/>
    </xf>
    <xf numFmtId="4" fontId="2" fillId="0" borderId="0" xfId="0" applyNumberFormat="1" applyFont="1" applyAlignment="1">
      <alignment/>
    </xf>
    <xf numFmtId="4" fontId="0" fillId="0" borderId="0" xfId="0" applyNumberFormat="1" applyFill="1" applyBorder="1" applyAlignment="1">
      <alignment/>
    </xf>
    <xf numFmtId="0" fontId="4" fillId="0" borderId="0" xfId="0" applyFont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4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4.28125" style="0" customWidth="1"/>
    <col min="2" max="2" width="13.7109375" style="0" customWidth="1"/>
    <col min="3" max="3" width="11.421875" style="0" customWidth="1"/>
    <col min="4" max="4" width="10.28125" style="0" customWidth="1"/>
    <col min="5" max="5" width="27.00390625" style="0" customWidth="1"/>
    <col min="6" max="6" width="13.8515625" style="0" customWidth="1"/>
    <col min="8" max="8" width="12.8515625" style="0" customWidth="1"/>
    <col min="9" max="9" width="11.57421875" style="0" bestFit="1" customWidth="1"/>
  </cols>
  <sheetData>
    <row r="2" spans="1:6" ht="12.75">
      <c r="A2" s="24" t="s">
        <v>0</v>
      </c>
      <c r="B2" s="24"/>
      <c r="C2" s="24"/>
      <c r="D2" s="24"/>
      <c r="E2" s="24"/>
      <c r="F2" s="24"/>
    </row>
    <row r="3" spans="1:6" ht="12.75">
      <c r="A3" s="24" t="s">
        <v>1</v>
      </c>
      <c r="B3" s="24"/>
      <c r="C3" s="24"/>
      <c r="D3" s="24"/>
      <c r="E3" s="24"/>
      <c r="F3" s="24"/>
    </row>
    <row r="4" spans="1:6" ht="12.75">
      <c r="A4" s="24" t="s">
        <v>2</v>
      </c>
      <c r="B4" s="24"/>
      <c r="C4" s="24"/>
      <c r="D4" s="24"/>
      <c r="E4" s="24"/>
      <c r="F4" s="24"/>
    </row>
    <row r="5" spans="2:8" ht="38.25">
      <c r="B5" s="1" t="s">
        <v>3</v>
      </c>
      <c r="D5" s="1" t="s">
        <v>4</v>
      </c>
      <c r="F5" s="1" t="s">
        <v>3</v>
      </c>
      <c r="H5" s="1" t="s">
        <v>4</v>
      </c>
    </row>
    <row r="6" spans="1:5" ht="12.75">
      <c r="A6" s="2" t="s">
        <v>5</v>
      </c>
      <c r="E6" s="2" t="s">
        <v>6</v>
      </c>
    </row>
    <row r="7" spans="1:8" ht="12.75">
      <c r="A7" s="3" t="s">
        <v>7</v>
      </c>
      <c r="B7" s="4"/>
      <c r="C7" s="4"/>
      <c r="D7" s="4"/>
      <c r="E7" s="4" t="s">
        <v>8</v>
      </c>
      <c r="F7" s="6">
        <v>994335.8599046222</v>
      </c>
      <c r="H7" s="4">
        <v>986724.4999046222</v>
      </c>
    </row>
    <row r="8" spans="1:8" ht="12.75">
      <c r="A8" s="5" t="s">
        <v>9</v>
      </c>
      <c r="B8" s="4"/>
      <c r="C8" s="4"/>
      <c r="D8" s="4"/>
      <c r="E8" s="4"/>
      <c r="F8" s="4"/>
      <c r="H8" s="4"/>
    </row>
    <row r="9" spans="1:8" ht="12.75">
      <c r="A9" t="s">
        <v>38</v>
      </c>
      <c r="B9" s="4">
        <v>160000</v>
      </c>
      <c r="C9" s="4"/>
      <c r="D9" s="4">
        <v>600000</v>
      </c>
      <c r="E9" s="4"/>
      <c r="F9" s="4"/>
      <c r="H9" s="4"/>
    </row>
    <row r="10" spans="2:8" ht="12.75">
      <c r="B10" s="4"/>
      <c r="C10" s="4"/>
      <c r="D10" s="4"/>
      <c r="E10" s="4"/>
      <c r="F10" s="4"/>
      <c r="H10" s="4"/>
    </row>
    <row r="11" spans="2:8" ht="12.75">
      <c r="B11" s="4"/>
      <c r="C11" s="4"/>
      <c r="D11" s="4"/>
      <c r="E11" s="6" t="s">
        <v>10</v>
      </c>
      <c r="F11" s="6"/>
      <c r="H11" s="4"/>
    </row>
    <row r="12" spans="2:8" ht="12.75">
      <c r="B12" s="4"/>
      <c r="C12" s="4"/>
      <c r="D12" s="4"/>
      <c r="E12" s="6" t="s">
        <v>11</v>
      </c>
      <c r="F12" s="7">
        <v>-729247.9791636094</v>
      </c>
      <c r="H12" s="4">
        <v>-579763.4291636094</v>
      </c>
    </row>
    <row r="13" spans="2:8" ht="12.75">
      <c r="B13" s="8"/>
      <c r="C13" s="4"/>
      <c r="D13" s="4"/>
      <c r="E13" s="4"/>
      <c r="F13" s="8">
        <f>F7+F12</f>
        <v>265087.88074101275</v>
      </c>
      <c r="H13" s="8">
        <f>H7+H12</f>
        <v>406961.0707410128</v>
      </c>
    </row>
    <row r="14" spans="1:8" ht="12.75">
      <c r="A14" s="5" t="s">
        <v>12</v>
      </c>
      <c r="B14" s="9"/>
      <c r="C14" s="4"/>
      <c r="D14" s="4"/>
      <c r="E14" s="4"/>
      <c r="F14" s="4"/>
      <c r="H14" s="4"/>
    </row>
    <row r="15" spans="1:8" ht="12.75">
      <c r="A15" t="s">
        <v>13</v>
      </c>
      <c r="B15" s="10">
        <v>20881.23</v>
      </c>
      <c r="C15" s="4"/>
      <c r="D15" s="10">
        <v>37386.67</v>
      </c>
      <c r="E15" t="s">
        <v>14</v>
      </c>
      <c r="F15" s="4"/>
      <c r="H15" s="4"/>
    </row>
    <row r="16" spans="2:9" ht="12.75">
      <c r="B16" s="9">
        <f>B9+B15</f>
        <v>180881.23</v>
      </c>
      <c r="C16" s="4"/>
      <c r="D16" s="9">
        <f>D9+D15</f>
        <v>637386.67</v>
      </c>
      <c r="E16" t="s">
        <v>15</v>
      </c>
      <c r="F16" s="4">
        <v>0</v>
      </c>
      <c r="H16" s="4">
        <v>464116.8</v>
      </c>
      <c r="I16" s="4"/>
    </row>
    <row r="17" spans="2:9" ht="12.75">
      <c r="B17" s="9"/>
      <c r="C17" s="4"/>
      <c r="D17" s="4"/>
      <c r="F17" s="4"/>
      <c r="H17" s="4"/>
      <c r="I17" s="4"/>
    </row>
    <row r="18" spans="1:8" ht="12.75">
      <c r="A18" s="3" t="s">
        <v>16</v>
      </c>
      <c r="B18" s="4"/>
      <c r="C18" s="4"/>
      <c r="D18" s="4"/>
      <c r="E18" s="4"/>
      <c r="F18" s="4"/>
      <c r="H18" s="4"/>
    </row>
    <row r="19" spans="1:8" ht="12.75">
      <c r="A19" s="16" t="s">
        <v>17</v>
      </c>
      <c r="B19" s="6">
        <v>77112.75</v>
      </c>
      <c r="C19" s="6"/>
      <c r="D19" s="6">
        <v>196287</v>
      </c>
      <c r="E19" s="4"/>
      <c r="F19" s="4"/>
      <c r="H19" s="4"/>
    </row>
    <row r="20" spans="1:9" ht="12.75">
      <c r="A20" t="s">
        <v>18</v>
      </c>
      <c r="B20" s="11">
        <v>7093.9</v>
      </c>
      <c r="C20" s="4"/>
      <c r="D20" s="11">
        <v>37404.2</v>
      </c>
      <c r="E20" s="4"/>
      <c r="F20" s="11"/>
      <c r="H20" s="4"/>
      <c r="I20" s="4"/>
    </row>
    <row r="21" spans="2:10" ht="12.75">
      <c r="B21" s="12">
        <f>SUM(B19:B20)</f>
        <v>84206.65</v>
      </c>
      <c r="D21" s="9">
        <f>SUM(D19:D20)</f>
        <v>233691.2</v>
      </c>
      <c r="F21" s="12"/>
      <c r="H21" s="4"/>
      <c r="I21" s="4">
        <f>F23-B23</f>
        <v>0.0007410127436742187</v>
      </c>
      <c r="J21" t="s">
        <v>19</v>
      </c>
    </row>
    <row r="22" spans="2:8" ht="12.75">
      <c r="B22" s="12"/>
      <c r="D22" s="4"/>
      <c r="F22" s="12"/>
      <c r="H22" s="4"/>
    </row>
    <row r="23" spans="2:8" ht="13.5" thickBot="1">
      <c r="B23" s="13">
        <f>B16+B21</f>
        <v>265087.88</v>
      </c>
      <c r="D23" s="9">
        <f>D16+D21</f>
        <v>871077.8700000001</v>
      </c>
      <c r="F23" s="13">
        <f>F7+F12+F16</f>
        <v>265087.88074101275</v>
      </c>
      <c r="H23" s="9">
        <f>H7+H12+H16</f>
        <v>871077.8707410127</v>
      </c>
    </row>
    <row r="24" spans="2:8" ht="13.5" thickTop="1">
      <c r="B24" s="12"/>
      <c r="F24" s="12"/>
      <c r="H24" s="4"/>
    </row>
    <row r="25" spans="1:6" ht="12.75">
      <c r="A25" s="14" t="s">
        <v>20</v>
      </c>
      <c r="E25" s="25" t="s">
        <v>21</v>
      </c>
      <c r="F25" s="26"/>
    </row>
    <row r="26" spans="1:5" ht="12.75">
      <c r="A26" t="s">
        <v>41</v>
      </c>
      <c r="E26" t="s">
        <v>22</v>
      </c>
    </row>
    <row r="28" spans="1:6" ht="12.75">
      <c r="A28" s="23" t="s">
        <v>40</v>
      </c>
      <c r="B28" s="23"/>
      <c r="C28" s="23"/>
      <c r="D28" s="23"/>
      <c r="E28" s="23"/>
      <c r="F28" s="23"/>
    </row>
    <row r="29" spans="1:8" ht="12.75">
      <c r="A29" s="15" t="s">
        <v>23</v>
      </c>
      <c r="B29" s="16"/>
      <c r="C29" s="16"/>
      <c r="D29" s="16"/>
      <c r="E29" s="15" t="s">
        <v>24</v>
      </c>
      <c r="F29" s="6"/>
      <c r="H29" s="4"/>
    </row>
    <row r="30" spans="1:8" ht="12.75">
      <c r="A30" s="16" t="s">
        <v>25</v>
      </c>
      <c r="B30" s="16"/>
      <c r="C30" s="6">
        <v>1453.19</v>
      </c>
      <c r="D30" s="6">
        <v>3773.82</v>
      </c>
      <c r="E30" s="16" t="s">
        <v>26</v>
      </c>
      <c r="F30" s="6">
        <v>0</v>
      </c>
      <c r="H30" s="4">
        <v>0</v>
      </c>
    </row>
    <row r="31" spans="1:8" ht="12.75">
      <c r="A31" s="16" t="s">
        <v>27</v>
      </c>
      <c r="B31" s="16"/>
      <c r="C31" s="6">
        <v>625.95</v>
      </c>
      <c r="D31" s="6">
        <v>1519</v>
      </c>
      <c r="E31" s="16"/>
      <c r="F31" s="6"/>
      <c r="H31" s="4"/>
    </row>
    <row r="32" spans="1:9" ht="12.75">
      <c r="A32" s="16" t="s">
        <v>39</v>
      </c>
      <c r="B32" s="16"/>
      <c r="C32" s="17">
        <f>F33-C30-C31</f>
        <v>7611.36</v>
      </c>
      <c r="D32" s="17">
        <f>H33-D30-D31</f>
        <v>19885.96</v>
      </c>
      <c r="E32" s="16" t="s">
        <v>28</v>
      </c>
      <c r="F32" s="17">
        <v>9690.5</v>
      </c>
      <c r="H32" s="4">
        <v>25178.78</v>
      </c>
      <c r="I32" s="4">
        <f>F32-C33</f>
        <v>0</v>
      </c>
    </row>
    <row r="33" spans="1:8" ht="13.5" thickBot="1">
      <c r="A33" s="16"/>
      <c r="B33" s="16"/>
      <c r="C33" s="18">
        <f>SUM(C30:C32)</f>
        <v>9690.5</v>
      </c>
      <c r="D33" s="19">
        <f>SUM(D30:D32)</f>
        <v>25178.78</v>
      </c>
      <c r="E33" s="16"/>
      <c r="F33" s="18">
        <f>SUM(F30:F32)</f>
        <v>9690.5</v>
      </c>
      <c r="H33" s="20">
        <f>SUM(H30:H32)</f>
        <v>25178.78</v>
      </c>
    </row>
    <row r="34" spans="1:6" ht="13.5" thickTop="1">
      <c r="A34" s="16"/>
      <c r="B34" s="16"/>
      <c r="C34" s="21"/>
      <c r="D34" s="16"/>
      <c r="E34" s="16"/>
      <c r="F34" s="21"/>
    </row>
    <row r="35" spans="1:6" ht="12.75">
      <c r="A35" s="16"/>
      <c r="B35" s="16"/>
      <c r="C35" s="21"/>
      <c r="D35" s="16"/>
      <c r="E35" s="16"/>
      <c r="F35" s="21"/>
    </row>
    <row r="36" spans="1:6" ht="12.75">
      <c r="A36" s="16"/>
      <c r="B36" s="16"/>
      <c r="C36" s="16"/>
      <c r="D36" s="16"/>
      <c r="E36" s="16"/>
      <c r="F36" s="16"/>
    </row>
    <row r="37" spans="1:6" ht="12.75">
      <c r="A37" s="16"/>
      <c r="B37" s="16"/>
      <c r="C37" s="16"/>
      <c r="D37" s="16"/>
      <c r="E37" s="16"/>
      <c r="F37" s="16"/>
    </row>
    <row r="38" ht="12.75">
      <c r="A38" t="s">
        <v>29</v>
      </c>
    </row>
    <row r="39" spans="1:5" ht="12.75">
      <c r="A39" t="s">
        <v>30</v>
      </c>
      <c r="E39" s="22"/>
    </row>
    <row r="40" ht="12.75">
      <c r="A40" t="s">
        <v>31</v>
      </c>
    </row>
    <row r="41" ht="12.75">
      <c r="A41" t="s">
        <v>32</v>
      </c>
    </row>
    <row r="42" ht="12.75">
      <c r="A42" t="s">
        <v>33</v>
      </c>
    </row>
    <row r="43" ht="12.75">
      <c r="A43" t="s">
        <v>34</v>
      </c>
    </row>
    <row r="44" ht="12.75">
      <c r="A44" t="s">
        <v>35</v>
      </c>
    </row>
    <row r="45" ht="12.75">
      <c r="A45" t="s">
        <v>36</v>
      </c>
    </row>
    <row r="46" ht="12.75">
      <c r="A46" t="s">
        <v>37</v>
      </c>
    </row>
  </sheetData>
  <sheetProtection/>
  <mergeCells count="5">
    <mergeCell ref="A28:F28"/>
    <mergeCell ref="A2:F2"/>
    <mergeCell ref="A3:F3"/>
    <mergeCell ref="A4:F4"/>
    <mergeCell ref="E25:F2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cmantza</cp:lastModifiedBy>
  <cp:lastPrinted>2015-09-30T11:25:10Z</cp:lastPrinted>
  <dcterms:created xsi:type="dcterms:W3CDTF">1997-01-24T12:53:32Z</dcterms:created>
  <dcterms:modified xsi:type="dcterms:W3CDTF">2015-11-17T14:15:20Z</dcterms:modified>
  <cp:category/>
  <cp:version/>
  <cp:contentType/>
  <cp:contentStatus/>
</cp:coreProperties>
</file>